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Georgia Transparency\"/>
    </mc:Choice>
  </mc:AlternateContent>
  <bookViews>
    <workbookView xWindow="0" yWindow="0" windowWidth="23040" windowHeight="9396"/>
  </bookViews>
  <sheets>
    <sheet name="form" sheetId="1" r:id="rId1"/>
  </sheets>
  <externalReferences>
    <externalReference r:id="rId2"/>
  </externalReferences>
  <definedNames>
    <definedName name="_xlnm.Print_Area" localSheetId="0">form!$A$1:$F$77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9" i="1"/>
  <c r="C16" i="1"/>
  <c r="C18" i="1"/>
  <c r="C23" i="1"/>
  <c r="C26" i="1"/>
  <c r="C27" i="1"/>
  <c r="C29" i="1"/>
  <c r="C30" i="1"/>
  <c r="C32" i="1"/>
  <c r="C33" i="1"/>
  <c r="C34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61" i="1"/>
  <c r="C62" i="1"/>
  <c r="C63" i="1"/>
  <c r="C64" i="1"/>
  <c r="C65" i="1"/>
  <c r="C67" i="1"/>
  <c r="D77" i="1"/>
</calcChain>
</file>

<file path=xl/sharedStrings.xml><?xml version="1.0" encoding="utf-8"?>
<sst xmlns="http://schemas.openxmlformats.org/spreadsheetml/2006/main" count="307" uniqueCount="144">
  <si>
    <t>YES</t>
  </si>
  <si>
    <t>NO</t>
  </si>
  <si>
    <t>045-2-292</t>
  </si>
  <si>
    <t>045-2-242</t>
  </si>
  <si>
    <t xml:space="preserve"> 1021 MOORE AVENUE</t>
  </si>
  <si>
    <t>045-2-293</t>
  </si>
  <si>
    <t xml:space="preserve"> 1021 15th STREET</t>
  </si>
  <si>
    <t>045-2-241</t>
  </si>
  <si>
    <t xml:space="preserve"> 1015 MOORE AVENUE</t>
  </si>
  <si>
    <t>045-2-240</t>
  </si>
  <si>
    <t xml:space="preserve"> 1013 MOORE AVENUE</t>
  </si>
  <si>
    <t>045-2-239</t>
  </si>
  <si>
    <t xml:space="preserve"> 1007 MOORE AVENUE</t>
  </si>
  <si>
    <t>045-2-238</t>
  </si>
  <si>
    <t xml:space="preserve"> 1005 MOORE AVENUE</t>
  </si>
  <si>
    <t>045-2-154</t>
  </si>
  <si>
    <t xml:space="preserve"> 1003 CHAFEE AVENUE</t>
  </si>
  <si>
    <t>045-2-237</t>
  </si>
  <si>
    <t xml:space="preserve"> 1602 PARNELL STREET</t>
  </si>
  <si>
    <t>045-2-306</t>
  </si>
  <si>
    <t>1010 CHAFEE AVENUE</t>
  </si>
  <si>
    <t>045-2-246,247,248</t>
  </si>
  <si>
    <t xml:space="preserve"> 1128-1132 EMMETT STREET</t>
  </si>
  <si>
    <t>045-2-193</t>
  </si>
  <si>
    <t xml:space="preserve"> 939 15TH STREET</t>
  </si>
  <si>
    <t>045-2-149</t>
  </si>
  <si>
    <t xml:space="preserve"> 938 MOORE AVENUE</t>
  </si>
  <si>
    <t>045-2-148</t>
  </si>
  <si>
    <t xml:space="preserve"> 936 MOORE AVENUE</t>
  </si>
  <si>
    <t>045-2-147</t>
  </si>
  <si>
    <t xml:space="preserve"> 934 MOORE AVENUE</t>
  </si>
  <si>
    <t>045-2-146</t>
  </si>
  <si>
    <t xml:space="preserve"> 932 MOORE AVENUE</t>
  </si>
  <si>
    <t>045-2-127</t>
  </si>
  <si>
    <t xml:space="preserve"> 929 MOORE AVENUE</t>
  </si>
  <si>
    <t>045-2-144</t>
  </si>
  <si>
    <t xml:space="preserve"> 928 MOORE AVENUE</t>
  </si>
  <si>
    <t>045-2-126</t>
  </si>
  <si>
    <t xml:space="preserve"> 928 BOHLER AVENUE</t>
  </si>
  <si>
    <t>045-2-142</t>
  </si>
  <si>
    <t xml:space="preserve"> 924 MOORE AVENUE</t>
  </si>
  <si>
    <t>045-2-123</t>
  </si>
  <si>
    <t xml:space="preserve"> 921 MOORE AVENUE</t>
  </si>
  <si>
    <t>045-2-140</t>
  </si>
  <si>
    <t xml:space="preserve"> 920 MOORE AVENUE</t>
  </si>
  <si>
    <t>045-2-122</t>
  </si>
  <si>
    <t xml:space="preserve"> 920 BOHLER AVENUE</t>
  </si>
  <si>
    <t>045-2-131</t>
  </si>
  <si>
    <t xml:space="preserve"> 919 MOORE AVENUE</t>
  </si>
  <si>
    <t>045-2-132</t>
  </si>
  <si>
    <t xml:space="preserve"> 917 MOORE AVENUE</t>
  </si>
  <si>
    <t>045-2-120</t>
  </si>
  <si>
    <t xml:space="preserve"> 916 BOHLER AVENUE</t>
  </si>
  <si>
    <t>045-2-133</t>
  </si>
  <si>
    <t xml:space="preserve"> 915 MOORE AVENUE</t>
  </si>
  <si>
    <t>045-2-119</t>
  </si>
  <si>
    <t xml:space="preserve"> 914 BOHLER AVENUE</t>
  </si>
  <si>
    <t>045-2-134</t>
  </si>
  <si>
    <t xml:space="preserve"> 913 MOORE AVENUE</t>
  </si>
  <si>
    <t>045-2-156</t>
  </si>
  <si>
    <t xml:space="preserve"> 843 CHAFEE AVENUE</t>
  </si>
  <si>
    <t>045-2-157</t>
  </si>
  <si>
    <t xml:space="preserve"> 841 CHAFEE AVENUE</t>
  </si>
  <si>
    <t>046-1-015</t>
  </si>
  <si>
    <t xml:space="preserve"> 827 15TH STREET</t>
  </si>
  <si>
    <t>046-1-011-03</t>
  </si>
  <si>
    <t xml:space="preserve"> 821 15TH STREET</t>
  </si>
  <si>
    <t>068 958C</t>
  </si>
  <si>
    <t xml:space="preserve"> 52.83 ACRES GATEWAY BLVD GROVETOWN, GA</t>
  </si>
  <si>
    <t>068 959A</t>
  </si>
  <si>
    <t xml:space="preserve"> 29.20 ARCES GATEWAY BLVD GROVETOWN,GA</t>
  </si>
  <si>
    <t>045-2-244</t>
  </si>
  <si>
    <t xml:space="preserve"> 1630 NEWBERRY STREET</t>
  </si>
  <si>
    <t>045-2-243</t>
  </si>
  <si>
    <t xml:space="preserve"> 1628 NEWBERRY STREET</t>
  </si>
  <si>
    <t>045-2-128</t>
  </si>
  <si>
    <t xml:space="preserve"> 1603 PARNELL STREET</t>
  </si>
  <si>
    <t>045-2-165-01</t>
  </si>
  <si>
    <t xml:space="preserve"> 1554 WALTON WAY</t>
  </si>
  <si>
    <t>045-2-337</t>
  </si>
  <si>
    <t xml:space="preserve"> 1536 CURRAN STREET</t>
  </si>
  <si>
    <t>045-2-284</t>
  </si>
  <si>
    <t>1518 POPE AVENUE</t>
  </si>
  <si>
    <t>045-2-285</t>
  </si>
  <si>
    <t>1516 POPE AVENUE</t>
  </si>
  <si>
    <t>045-2-286</t>
  </si>
  <si>
    <t xml:space="preserve"> 1512 POPE AVENUE</t>
  </si>
  <si>
    <t>046-2-120-02</t>
  </si>
  <si>
    <t xml:space="preserve"> 1205 AND 1225 WALTON WAY</t>
  </si>
  <si>
    <t>045-2-340</t>
  </si>
  <si>
    <t xml:space="preserve"> 1061 CHAFEE AVENUE</t>
  </si>
  <si>
    <t>045-2-158</t>
  </si>
  <si>
    <t xml:space="preserve"> 839 CHAFEE AVENUE</t>
  </si>
  <si>
    <t>045-2-275</t>
  </si>
  <si>
    <t xml:space="preserve"> 1029 CHAFEE AVENUE</t>
  </si>
  <si>
    <t xml:space="preserve"> CURRAN ALLEYWAY</t>
  </si>
  <si>
    <t xml:space="preserve"> 1010 MOORE AVENUE</t>
  </si>
  <si>
    <t xml:space="preserve"> 1019 CHAFEE AVENUE</t>
  </si>
  <si>
    <t xml:space="preserve"> 1022 MOORE AVENUE</t>
  </si>
  <si>
    <t xml:space="preserve"> 1037 CHAFEE AVENUE</t>
  </si>
  <si>
    <t xml:space="preserve"> 1012 MOORE AVENUE</t>
  </si>
  <si>
    <t xml:space="preserve"> 1017 CHAFEE AVENUE</t>
  </si>
  <si>
    <t>045-2-305</t>
  </si>
  <si>
    <t>1012 CHAFEE AVENUE</t>
  </si>
  <si>
    <t xml:space="preserve"> 1025 CHAFEE AVENUE</t>
  </si>
  <si>
    <t xml:space="preserve"> 1020 MOORE AVENUE</t>
  </si>
  <si>
    <t xml:space="preserve"> 1018 MOORE AVENUE</t>
  </si>
  <si>
    <t xml:space="preserve"> 1537 CURRAN STREET</t>
  </si>
  <si>
    <t xml:space="preserve"> 1535 CURRAN STREET</t>
  </si>
  <si>
    <t xml:space="preserve"> 1016 MOORE AVENUE</t>
  </si>
  <si>
    <t xml:space="preserve"> 1014 MOORE AVENUE</t>
  </si>
  <si>
    <t>1035 CHAFEE AVENUE</t>
  </si>
  <si>
    <t xml:space="preserve"> 1024 MOORE AVENUE</t>
  </si>
  <si>
    <t>045-2-130</t>
  </si>
  <si>
    <t xml:space="preserve"> 927 MOORE AVENUE</t>
  </si>
  <si>
    <t>045-2-129</t>
  </si>
  <si>
    <t xml:space="preserve"> 931 MOORE AVENUE</t>
  </si>
  <si>
    <t>045-2-235</t>
  </si>
  <si>
    <t xml:space="preserve"> 1606 PARNELL STREET</t>
  </si>
  <si>
    <t>045-2-236</t>
  </si>
  <si>
    <t xml:space="preserve"> 1604 PARNELL STREET</t>
  </si>
  <si>
    <t>045-2-125</t>
  </si>
  <si>
    <t>PURPOSE?</t>
  </si>
  <si>
    <t>PRICE</t>
  </si>
  <si>
    <t>PARCEL #</t>
  </si>
  <si>
    <t>IMPROVEMENTS</t>
  </si>
  <si>
    <t>HEALTHCARE</t>
  </si>
  <si>
    <t>PURCHASE</t>
  </si>
  <si>
    <t>VERIFIED ACREAGE</t>
  </si>
  <si>
    <t>LOCATION</t>
  </si>
  <si>
    <t xml:space="preserve"> 1011 15th STREET</t>
  </si>
  <si>
    <t>945 15th STREET</t>
  </si>
  <si>
    <t>045-2-290</t>
  </si>
  <si>
    <t>046-1-013</t>
  </si>
  <si>
    <t>810 CHAFEE AVENUE</t>
  </si>
  <si>
    <t>045-2-170</t>
  </si>
  <si>
    <t>808 CHAFEE AVENUE</t>
  </si>
  <si>
    <t>045-2-169</t>
  </si>
  <si>
    <t>814 CHAFEE AVENUE</t>
  </si>
  <si>
    <t>045-2-172</t>
  </si>
  <si>
    <t>905-907 15th STREET</t>
  </si>
  <si>
    <t>NOTES</t>
  </si>
  <si>
    <t>All properties included in one sale</t>
  </si>
  <si>
    <t xml:space="preserve"> 923-925 MOORE AVENUE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</si>
</sst>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0"/>
      <color indexed="8"/>
      <name val="ARIAL"/>
      <charset val="1"/>
    </font>
    <font>
      <b/>
      <sz val="10"/>
      <color indexed="8"/>
      <name val="Arial"/>
      <family val="2"/>
    </font>
    <font>
      <sz val="12"/>
      <color theme="0" tint="-4.9989318521683403E-2"/>
      <name val="Calibri"/>
      <family val="2"/>
      <scheme val="minor"/>
    </font>
    <font>
      <sz val="15"/>
      <color theme="0" tint="-4.9989318521683403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theme="0" tint="-0.14996795556505021"/>
      </bottom>
      <diagonal/>
    </border>
    <border>
      <left style="medium">
        <color theme="0"/>
      </left>
      <right style="medium">
        <color theme="0" tint="-4.9989318521683403E-2"/>
      </right>
      <top/>
      <bottom style="thin">
        <color theme="0" tint="-0.14996795556505021"/>
      </bottom>
      <diagonal/>
    </border>
    <border>
      <left style="medium">
        <color theme="0"/>
      </left>
      <right style="medium">
        <color theme="0" tint="-4.9989318521683403E-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43" fontId="0" fillId="0" borderId="0" xfId="1" applyFont="1"/>
    <xf numFmtId="0" fontId="0" fillId="0" borderId="0" xfId="0" applyNumberFormat="1"/>
    <xf numFmtId="0" fontId="0" fillId="0" borderId="0" xfId="0" applyFill="1"/>
    <xf numFmtId="0" fontId="0" fillId="0" borderId="1" xfId="0" applyFill="1" applyBorder="1"/>
    <xf numFmtId="43" fontId="0" fillId="0" borderId="1" xfId="1" applyFont="1" applyFill="1" applyBorder="1"/>
    <xf numFmtId="0" fontId="0" fillId="0" borderId="1" xfId="0" applyNumberFormat="1" applyFill="1" applyBorder="1"/>
    <xf numFmtId="0" fontId="0" fillId="0" borderId="1" xfId="0" applyNumberFormat="1" applyFill="1" applyBorder="1" applyAlignment="1">
      <alignment vertical="top"/>
    </xf>
    <xf numFmtId="0" fontId="0" fillId="0" borderId="1" xfId="0" applyFill="1" applyBorder="1" applyAlignment="1">
      <alignment vertical="top"/>
    </xf>
    <xf numFmtId="0" fontId="0" fillId="0" borderId="0" xfId="0" applyFill="1" applyAlignment="1">
      <alignment vertical="top"/>
    </xf>
    <xf numFmtId="0" fontId="2" fillId="0" borderId="1" xfId="0" applyFont="1" applyFill="1" applyBorder="1" applyAlignment="1">
      <alignment vertical="top"/>
    </xf>
    <xf numFmtId="43" fontId="0" fillId="0" borderId="1" xfId="1" applyFont="1" applyFill="1" applyBorder="1" applyAlignment="1">
      <alignment vertical="top"/>
    </xf>
    <xf numFmtId="43" fontId="0" fillId="0" borderId="0" xfId="1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0" fillId="0" borderId="2" xfId="0" applyFill="1" applyBorder="1" applyAlignment="1">
      <alignment vertical="top"/>
    </xf>
    <xf numFmtId="0" fontId="2" fillId="0" borderId="1" xfId="0" applyNumberFormat="1" applyFont="1" applyFill="1" applyBorder="1" applyAlignment="1">
      <alignment vertical="top"/>
    </xf>
    <xf numFmtId="4" fontId="3" fillId="0" borderId="1" xfId="0" applyNumberFormat="1" applyFont="1" applyFill="1" applyBorder="1" applyAlignment="1">
      <alignment vertical="top"/>
    </xf>
    <xf numFmtId="43" fontId="2" fillId="0" borderId="1" xfId="1" applyFont="1" applyFill="1" applyBorder="1" applyAlignment="1">
      <alignment vertical="top"/>
    </xf>
    <xf numFmtId="0" fontId="2" fillId="0" borderId="1" xfId="0" applyNumberFormat="1" applyFont="1" applyFill="1" applyBorder="1" applyAlignment="1">
      <alignment vertical="top" wrapText="1"/>
    </xf>
    <xf numFmtId="0" fontId="4" fillId="0" borderId="0" xfId="0" applyFont="1" applyAlignment="1">
      <alignment vertical="top"/>
    </xf>
    <xf numFmtId="0" fontId="5" fillId="2" borderId="0" xfId="0" applyFont="1" applyFill="1" applyBorder="1" applyAlignment="1">
      <alignment horizontal="center" wrapText="1"/>
    </xf>
    <xf numFmtId="43" fontId="5" fillId="2" borderId="3" xfId="1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vertical="center" wrapText="1"/>
    </xf>
    <xf numFmtId="14" fontId="5" fillId="2" borderId="0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 wrapText="1"/>
    </xf>
    <xf numFmtId="0" fontId="6" fillId="2" borderId="3" xfId="0" applyNumberFormat="1" applyFont="1" applyFill="1" applyBorder="1"/>
    <xf numFmtId="0" fontId="5" fillId="2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key\AppData\Local\Microsoft\Windows\Temporary%20Internet%20Files\Content.Outlook\5Q91NFGV\Copy%20of%20AUMC%20Properties%20(GHA%20Transparency)%20SB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s MFM Asset Ledger"/>
      <sheetName val="SS PDC  Property Log"/>
      <sheetName val="Sheet3"/>
    </sheetNames>
    <sheetDataSet>
      <sheetData sheetId="0"/>
      <sheetData sheetId="1">
        <row r="9">
          <cell r="C9" t="str">
            <v>ADDRESS</v>
          </cell>
          <cell r="E9" t="str">
            <v>VERIFIED ACREAGE</v>
          </cell>
        </row>
        <row r="10">
          <cell r="D10" t="str">
            <v>PARCEL #</v>
          </cell>
        </row>
        <row r="11">
          <cell r="C11" t="str">
            <v xml:space="preserve"> 914 Bohler Avenue</v>
          </cell>
          <cell r="D11" t="str">
            <v>045-2-119</v>
          </cell>
          <cell r="E11">
            <v>0.12</v>
          </cell>
        </row>
        <row r="12">
          <cell r="C12" t="str">
            <v xml:space="preserve"> 916 Bohler Avenue</v>
          </cell>
          <cell r="D12" t="str">
            <v>045-2-120</v>
          </cell>
          <cell r="E12">
            <v>0.08</v>
          </cell>
        </row>
        <row r="13">
          <cell r="C13" t="str">
            <v xml:space="preserve"> 920 Bohler Avenue</v>
          </cell>
          <cell r="D13" t="str">
            <v>045-2-122</v>
          </cell>
          <cell r="E13">
            <v>0.08</v>
          </cell>
        </row>
        <row r="14">
          <cell r="C14" t="str">
            <v xml:space="preserve"> 921 Moore Avenue</v>
          </cell>
          <cell r="D14" t="str">
            <v>045-2-123</v>
          </cell>
          <cell r="E14">
            <v>0.15</v>
          </cell>
        </row>
        <row r="15">
          <cell r="C15" t="str">
            <v xml:space="preserve"> 925 Moore Avenue</v>
          </cell>
          <cell r="D15" t="str">
            <v>045-2-125</v>
          </cell>
          <cell r="E15">
            <v>0.28000000000000003</v>
          </cell>
        </row>
        <row r="16">
          <cell r="C16" t="str">
            <v xml:space="preserve"> 928 Bohler Avenue</v>
          </cell>
          <cell r="D16" t="str">
            <v>045-2-126</v>
          </cell>
          <cell r="E16">
            <v>7.0000000000000007E-2</v>
          </cell>
        </row>
        <row r="17">
          <cell r="C17" t="str">
            <v xml:space="preserve"> 929 Moore Avenue</v>
          </cell>
          <cell r="D17" t="str">
            <v>045-2-127</v>
          </cell>
          <cell r="E17">
            <v>0.13</v>
          </cell>
        </row>
        <row r="18">
          <cell r="C18" t="str">
            <v xml:space="preserve"> 1603 Parnell Street</v>
          </cell>
          <cell r="D18" t="str">
            <v>045-2-128</v>
          </cell>
          <cell r="E18">
            <v>0.11</v>
          </cell>
        </row>
        <row r="19">
          <cell r="C19" t="str">
            <v xml:space="preserve"> 931 Moore Avenue</v>
          </cell>
          <cell r="D19" t="str">
            <v>045-2-129</v>
          </cell>
          <cell r="E19">
            <v>0.12</v>
          </cell>
        </row>
        <row r="20">
          <cell r="C20" t="str">
            <v xml:space="preserve"> 927 Moore Avenue</v>
          </cell>
          <cell r="D20" t="str">
            <v>045-2-130</v>
          </cell>
          <cell r="E20">
            <v>7.0000000000000007E-2</v>
          </cell>
        </row>
        <row r="21">
          <cell r="C21" t="str">
            <v xml:space="preserve"> 919 Moore Avenue</v>
          </cell>
          <cell r="D21" t="str">
            <v>045-2-131</v>
          </cell>
          <cell r="E21">
            <v>0.08</v>
          </cell>
        </row>
        <row r="22">
          <cell r="C22" t="str">
            <v xml:space="preserve"> 917 Moore Avenue</v>
          </cell>
          <cell r="D22" t="str">
            <v>045-2-132</v>
          </cell>
          <cell r="E22">
            <v>0.08</v>
          </cell>
        </row>
        <row r="23">
          <cell r="C23" t="str">
            <v xml:space="preserve"> 915 Moore Avenue</v>
          </cell>
          <cell r="D23" t="str">
            <v>045-2-133</v>
          </cell>
          <cell r="E23">
            <v>0.08</v>
          </cell>
        </row>
        <row r="24">
          <cell r="C24" t="str">
            <v xml:space="preserve"> 913 Moore Avenue</v>
          </cell>
          <cell r="D24" t="str">
            <v>045-2-134</v>
          </cell>
          <cell r="E24">
            <v>0.11</v>
          </cell>
        </row>
        <row r="25">
          <cell r="C25" t="str">
            <v xml:space="preserve"> 920 Moore Avenue</v>
          </cell>
          <cell r="D25" t="str">
            <v>045-2-140</v>
          </cell>
          <cell r="E25">
            <v>0.16</v>
          </cell>
        </row>
        <row r="26">
          <cell r="C26" t="str">
            <v xml:space="preserve"> 924 Moore Avenue</v>
          </cell>
          <cell r="D26" t="str">
            <v>045-2-142</v>
          </cell>
          <cell r="E26">
            <v>0.1</v>
          </cell>
        </row>
        <row r="27">
          <cell r="C27" t="str">
            <v xml:space="preserve"> 928 Moore Avenue</v>
          </cell>
          <cell r="D27" t="str">
            <v>045-2-144</v>
          </cell>
          <cell r="E27">
            <v>0.12</v>
          </cell>
        </row>
        <row r="28">
          <cell r="C28" t="str">
            <v xml:space="preserve"> 932 Moore Avenue</v>
          </cell>
          <cell r="D28" t="str">
            <v>045-2-146</v>
          </cell>
          <cell r="E28">
            <v>0.08</v>
          </cell>
        </row>
        <row r="29">
          <cell r="C29" t="str">
            <v xml:space="preserve"> 934 Moore Avenue</v>
          </cell>
          <cell r="D29" t="str">
            <v>045-2-147</v>
          </cell>
          <cell r="E29">
            <v>0.08</v>
          </cell>
        </row>
        <row r="30">
          <cell r="C30" t="str">
            <v xml:space="preserve"> 936 Moore Avenue</v>
          </cell>
          <cell r="D30" t="str">
            <v>045-2-148</v>
          </cell>
          <cell r="E30">
            <v>0.08</v>
          </cell>
        </row>
        <row r="31">
          <cell r="C31" t="str">
            <v xml:space="preserve"> 938 Moore Avenue</v>
          </cell>
          <cell r="D31" t="str">
            <v>045-2-149</v>
          </cell>
          <cell r="E31">
            <v>0.1</v>
          </cell>
        </row>
        <row r="32">
          <cell r="C32" t="str">
            <v xml:space="preserve"> 1003 Chafee Avenue</v>
          </cell>
          <cell r="D32" t="str">
            <v>045-2-154</v>
          </cell>
          <cell r="E32">
            <v>1.03</v>
          </cell>
        </row>
        <row r="33">
          <cell r="C33" t="str">
            <v xml:space="preserve"> 843 Chafee Avenue</v>
          </cell>
          <cell r="D33" t="str">
            <v>045-2-156</v>
          </cell>
          <cell r="E33">
            <v>0.2</v>
          </cell>
        </row>
        <row r="34">
          <cell r="C34" t="str">
            <v xml:space="preserve"> 841 Chafee Avenue</v>
          </cell>
          <cell r="D34" t="str">
            <v>045-2-157</v>
          </cell>
          <cell r="E34">
            <v>0.2</v>
          </cell>
        </row>
        <row r="35">
          <cell r="C35" t="str">
            <v xml:space="preserve"> 839 Chafee Avenue</v>
          </cell>
          <cell r="D35" t="str">
            <v>045-2-158</v>
          </cell>
          <cell r="E35">
            <v>0.15</v>
          </cell>
        </row>
        <row r="36">
          <cell r="C36" t="str">
            <v xml:space="preserve"> 1554 Chafee Avenue</v>
          </cell>
          <cell r="D36" t="str">
            <v>045-2-165-01</v>
          </cell>
          <cell r="E36">
            <v>1.94</v>
          </cell>
        </row>
        <row r="37">
          <cell r="C37" t="str">
            <v xml:space="preserve"> 808 Chafee Avenue</v>
          </cell>
          <cell r="D37" t="str">
            <v>045-2-169</v>
          </cell>
          <cell r="E37">
            <v>0.13</v>
          </cell>
        </row>
        <row r="38">
          <cell r="C38" t="str">
            <v xml:space="preserve"> 810 Chafee Avenue</v>
          </cell>
          <cell r="D38" t="str">
            <v>045-2-170</v>
          </cell>
          <cell r="E38">
            <v>0.27</v>
          </cell>
        </row>
        <row r="39">
          <cell r="C39" t="str">
            <v xml:space="preserve"> 814 Chafee Avenue</v>
          </cell>
          <cell r="D39" t="str">
            <v>045-2-172</v>
          </cell>
          <cell r="E39">
            <v>0.27</v>
          </cell>
        </row>
        <row r="40">
          <cell r="C40" t="str">
            <v xml:space="preserve"> 939 15th Street</v>
          </cell>
          <cell r="D40" t="str">
            <v>045-2-193</v>
          </cell>
          <cell r="E40">
            <v>0.12</v>
          </cell>
        </row>
        <row r="41">
          <cell r="C41" t="str">
            <v xml:space="preserve"> 1606 Parnell Street</v>
          </cell>
          <cell r="D41" t="str">
            <v>045-2-235</v>
          </cell>
          <cell r="E41">
            <v>0.06</v>
          </cell>
        </row>
        <row r="42">
          <cell r="C42" t="str">
            <v xml:space="preserve"> 1604 Parnell Street</v>
          </cell>
          <cell r="D42" t="str">
            <v>045-2-236</v>
          </cell>
          <cell r="E42">
            <v>0.11</v>
          </cell>
        </row>
        <row r="43">
          <cell r="C43" t="str">
            <v xml:space="preserve"> 1602 Parnell Street</v>
          </cell>
          <cell r="D43" t="str">
            <v>045-2-237</v>
          </cell>
          <cell r="E43">
            <v>0.14000000000000001</v>
          </cell>
        </row>
        <row r="44">
          <cell r="C44" t="str">
            <v xml:space="preserve"> 1005 Moore Avenue</v>
          </cell>
          <cell r="D44" t="str">
            <v>045-2-238</v>
          </cell>
          <cell r="E44">
            <v>0.15</v>
          </cell>
        </row>
        <row r="45">
          <cell r="C45" t="str">
            <v xml:space="preserve"> 1007 Moore Avenue</v>
          </cell>
          <cell r="D45" t="str">
            <v>045-2-239</v>
          </cell>
          <cell r="E45">
            <v>0.12</v>
          </cell>
        </row>
        <row r="46">
          <cell r="C46" t="str">
            <v xml:space="preserve"> 1013 Moore Avenue</v>
          </cell>
          <cell r="D46" t="str">
            <v>045-2-240</v>
          </cell>
          <cell r="E46">
            <v>0.23</v>
          </cell>
        </row>
        <row r="47">
          <cell r="C47" t="str">
            <v xml:space="preserve"> 1015 Moore Avenue</v>
          </cell>
          <cell r="D47" t="str">
            <v>045-2-241</v>
          </cell>
          <cell r="E47">
            <v>0.2</v>
          </cell>
        </row>
        <row r="48">
          <cell r="C48" t="str">
            <v xml:space="preserve"> 1021 Moore Avenue</v>
          </cell>
          <cell r="D48" t="str">
            <v>045-2-242</v>
          </cell>
          <cell r="E48">
            <v>0.16</v>
          </cell>
        </row>
        <row r="49">
          <cell r="C49" t="str">
            <v xml:space="preserve"> 1628 Newberry Street</v>
          </cell>
          <cell r="D49" t="str">
            <v>045-2-243</v>
          </cell>
          <cell r="E49">
            <v>0.2</v>
          </cell>
        </row>
        <row r="50">
          <cell r="C50" t="str">
            <v xml:space="preserve"> 1630 Newberry Street</v>
          </cell>
          <cell r="D50" t="str">
            <v>045-2-244</v>
          </cell>
          <cell r="E50">
            <v>0.13</v>
          </cell>
        </row>
        <row r="51">
          <cell r="C51" t="str">
            <v xml:space="preserve"> 1130 Emmett Street</v>
          </cell>
          <cell r="D51" t="str">
            <v>045-2-247</v>
          </cell>
          <cell r="E51">
            <v>0.12</v>
          </cell>
        </row>
        <row r="52">
          <cell r="C52" t="str">
            <v xml:space="preserve"> 1128 Emmett Street</v>
          </cell>
          <cell r="D52" t="str">
            <v>045-2-248</v>
          </cell>
          <cell r="E52">
            <v>0.12</v>
          </cell>
        </row>
        <row r="53">
          <cell r="C53" t="str">
            <v xml:space="preserve"> 1132 Emmett Street</v>
          </cell>
          <cell r="D53" t="str">
            <v>045-2-246</v>
          </cell>
          <cell r="E53">
            <v>0.14000000000000001</v>
          </cell>
        </row>
        <row r="54">
          <cell r="C54" t="str">
            <v xml:space="preserve"> 1010 Moore Avenue</v>
          </cell>
          <cell r="D54" t="str">
            <v>045-2-262</v>
          </cell>
          <cell r="E54">
            <v>0.16</v>
          </cell>
        </row>
        <row r="55">
          <cell r="C55" t="str">
            <v>1035 Chafee Avenue</v>
          </cell>
          <cell r="D55" t="str">
            <v>045-2-273</v>
          </cell>
          <cell r="E55">
            <v>0.28000000000000003</v>
          </cell>
        </row>
        <row r="56">
          <cell r="C56" t="str">
            <v xml:space="preserve"> 1025 Chafee Avenue</v>
          </cell>
          <cell r="D56" t="str">
            <v>045-2-275</v>
          </cell>
          <cell r="E56">
            <v>0.27</v>
          </cell>
        </row>
        <row r="57">
          <cell r="C57" t="str">
            <v xml:space="preserve"> 1017 Chafee Avenue</v>
          </cell>
          <cell r="D57" t="str">
            <v>045-2-277</v>
          </cell>
          <cell r="E57">
            <v>2.5299999999999998</v>
          </cell>
        </row>
        <row r="58">
          <cell r="C58" t="str">
            <v xml:space="preserve"> 1518 Pope Avenue</v>
          </cell>
          <cell r="D58" t="str">
            <v>045-2-284</v>
          </cell>
          <cell r="E58">
            <v>0.14000000000000001</v>
          </cell>
        </row>
        <row r="59">
          <cell r="C59" t="str">
            <v xml:space="preserve"> 1516 Pope Avenue</v>
          </cell>
          <cell r="D59" t="str">
            <v>045-2-285</v>
          </cell>
          <cell r="E59">
            <v>0.14000000000000001</v>
          </cell>
        </row>
        <row r="60">
          <cell r="C60" t="str">
            <v xml:space="preserve"> 1512 Pope Avenue</v>
          </cell>
          <cell r="D60" t="str">
            <v>045-2-286</v>
          </cell>
          <cell r="E60">
            <v>0.26</v>
          </cell>
        </row>
        <row r="61">
          <cell r="C61" t="str">
            <v xml:space="preserve"> 945 15th Street</v>
          </cell>
          <cell r="D61" t="str">
            <v>045-2-290</v>
          </cell>
          <cell r="E61">
            <v>0.5</v>
          </cell>
        </row>
        <row r="62">
          <cell r="C62" t="str">
            <v xml:space="preserve"> 1011 15th Street</v>
          </cell>
          <cell r="D62" t="str">
            <v>045-2-292</v>
          </cell>
          <cell r="E62">
            <v>0.56999999999999995</v>
          </cell>
        </row>
        <row r="63">
          <cell r="C63" t="str">
            <v xml:space="preserve"> 1021 15th Street</v>
          </cell>
          <cell r="D63" t="str">
            <v>045-2-293</v>
          </cell>
          <cell r="E63">
            <v>2.09</v>
          </cell>
        </row>
        <row r="64">
          <cell r="C64" t="str">
            <v xml:space="preserve"> 1012 Chafee Avenue</v>
          </cell>
          <cell r="D64" t="str">
            <v>045-2-305</v>
          </cell>
          <cell r="E64">
            <v>0.26</v>
          </cell>
        </row>
        <row r="65">
          <cell r="C65" t="str">
            <v xml:space="preserve"> 1010 Chafee Avenue</v>
          </cell>
          <cell r="D65" t="str">
            <v>045-2-306</v>
          </cell>
          <cell r="E65">
            <v>0.37</v>
          </cell>
        </row>
        <row r="66">
          <cell r="C66" t="str">
            <v xml:space="preserve"> 1536 Curran Street</v>
          </cell>
          <cell r="D66" t="str">
            <v>045-2-337</v>
          </cell>
          <cell r="E66">
            <v>0.15</v>
          </cell>
        </row>
        <row r="67">
          <cell r="C67" t="str">
            <v xml:space="preserve"> 1061 Chafee Avenue</v>
          </cell>
          <cell r="D67" t="str">
            <v>045-2-340</v>
          </cell>
          <cell r="E67">
            <v>0.22</v>
          </cell>
        </row>
        <row r="68">
          <cell r="C68" t="str">
            <v xml:space="preserve"> 821 15th Street</v>
          </cell>
          <cell r="D68" t="str">
            <v>046-1-011-03</v>
          </cell>
          <cell r="E68">
            <v>0.28000000000000003</v>
          </cell>
        </row>
        <row r="69">
          <cell r="C69" t="str">
            <v xml:space="preserve"> 905 15th Street</v>
          </cell>
          <cell r="D69" t="str">
            <v>046-1-013</v>
          </cell>
          <cell r="E69">
            <v>1.74</v>
          </cell>
        </row>
        <row r="70">
          <cell r="C70" t="str">
            <v xml:space="preserve"> 827 15th Street</v>
          </cell>
          <cell r="D70" t="str">
            <v>046-1-015</v>
          </cell>
          <cell r="E70">
            <v>0.72</v>
          </cell>
        </row>
        <row r="71">
          <cell r="C71" t="str">
            <v xml:space="preserve"> 1225 Walton Way</v>
          </cell>
          <cell r="D71" t="str">
            <v>046-2-120-02</v>
          </cell>
          <cell r="E71">
            <v>3</v>
          </cell>
        </row>
        <row r="72">
          <cell r="C72" t="str">
            <v xml:space="preserve"> 905.5 15th Street</v>
          </cell>
        </row>
        <row r="73">
          <cell r="C73" t="str">
            <v xml:space="preserve"> *Near 5001 Gateway Blvd</v>
          </cell>
          <cell r="D73" t="str">
            <v>068 958B</v>
          </cell>
          <cell r="E73">
            <v>52.83</v>
          </cell>
        </row>
        <row r="74">
          <cell r="C74" t="str">
            <v xml:space="preserve"> *Near 5001 Gateway Blvd</v>
          </cell>
          <cell r="D74" t="str">
            <v>068 959B</v>
          </cell>
          <cell r="E74">
            <v>29.2</v>
          </cell>
        </row>
        <row r="75">
          <cell r="C75" t="str">
            <v>907 15TH STREET</v>
          </cell>
        </row>
        <row r="76">
          <cell r="C76" t="str">
            <v>1029 CHAFEE AVENUE</v>
          </cell>
        </row>
        <row r="77">
          <cell r="C77" t="str">
            <v>1037 CHAFEE AVENUE</v>
          </cell>
        </row>
        <row r="78">
          <cell r="C78" t="str">
            <v xml:space="preserve"> 1535 CURRAN STREET</v>
          </cell>
        </row>
        <row r="79">
          <cell r="C79" t="str">
            <v xml:space="preserve"> 1537 CURRAN STREET</v>
          </cell>
        </row>
        <row r="80">
          <cell r="C80" t="str">
            <v xml:space="preserve"> 1014 MOORE AVENUE</v>
          </cell>
        </row>
        <row r="81">
          <cell r="C81" t="str">
            <v xml:space="preserve"> 1016 MOORE AVENUE</v>
          </cell>
        </row>
        <row r="82">
          <cell r="C82" t="str">
            <v xml:space="preserve"> 1018 MOORE AVENUE</v>
          </cell>
        </row>
        <row r="83">
          <cell r="C83" t="str">
            <v xml:space="preserve"> 1020 MOORE AVENUE</v>
          </cell>
        </row>
        <row r="84">
          <cell r="C84" t="str">
            <v xml:space="preserve"> 1022 MOORE AVENUE</v>
          </cell>
        </row>
        <row r="85">
          <cell r="C85" t="str">
            <v xml:space="preserve"> 1024 MOORE AVENUE</v>
          </cell>
        </row>
        <row r="86">
          <cell r="C86" t="str">
            <v xml:space="preserve"> CURRAN ALLEYWAY</v>
          </cell>
        </row>
        <row r="87">
          <cell r="C87" t="str">
            <v xml:space="preserve"> 923 MOORE AVENUE</v>
          </cell>
        </row>
        <row r="88">
          <cell r="C88" t="str">
            <v xml:space="preserve"> 1012 MOORE AVENUE</v>
          </cell>
        </row>
        <row r="89">
          <cell r="C89" t="str">
            <v xml:space="preserve"> 1019 CHAFEE AVENUE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qpublic7.qpublic.net/ga_display.php?county=ga_richmond&amp;KEY=0452305000" TargetMode="External"/><Relationship Id="rId2" Type="http://schemas.openxmlformats.org/officeDocument/2006/relationships/hyperlink" Target="http://qpublic7.qpublic.net/ga_display.php?county=ga_richmond&amp;KEY=0452285000" TargetMode="External"/><Relationship Id="rId1" Type="http://schemas.openxmlformats.org/officeDocument/2006/relationships/hyperlink" Target="http://qpublic7.qpublic.net/ga_display.php?county=ga_richmond&amp;KEY=0452284000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qpublic7.qpublic.net/ga_display.php?county=ga_richmond&amp;KEY=0452292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7"/>
  <sheetViews>
    <sheetView tabSelected="1" workbookViewId="0">
      <selection sqref="A1:A2"/>
    </sheetView>
  </sheetViews>
  <sheetFormatPr defaultRowHeight="13.2" x14ac:dyDescent="0.25"/>
  <cols>
    <col min="1" max="1" width="47.77734375" customWidth="1"/>
    <col min="2" max="2" width="20.21875" style="2" customWidth="1"/>
    <col min="3" max="3" width="20.21875" customWidth="1"/>
    <col min="4" max="5" width="20.88671875" style="1" customWidth="1"/>
    <col min="6" max="7" width="18.109375" customWidth="1"/>
  </cols>
  <sheetData>
    <row r="1" spans="1:7" s="19" customFormat="1" ht="19.8" customHeight="1" x14ac:dyDescent="0.4">
      <c r="A1" s="28" t="s">
        <v>129</v>
      </c>
      <c r="B1" s="27"/>
      <c r="C1" s="26" t="s">
        <v>128</v>
      </c>
      <c r="D1" s="21" t="s">
        <v>127</v>
      </c>
      <c r="E1" s="21" t="s">
        <v>126</v>
      </c>
      <c r="F1" s="25" t="s">
        <v>125</v>
      </c>
      <c r="G1" s="25" t="s">
        <v>141</v>
      </c>
    </row>
    <row r="2" spans="1:7" s="19" customFormat="1" ht="12.75" customHeight="1" x14ac:dyDescent="0.3">
      <c r="A2" s="24"/>
      <c r="B2" s="23" t="s">
        <v>124</v>
      </c>
      <c r="C2" s="22"/>
      <c r="D2" s="21" t="s">
        <v>123</v>
      </c>
      <c r="E2" s="21" t="s">
        <v>122</v>
      </c>
      <c r="F2" s="20"/>
      <c r="G2" s="20"/>
    </row>
    <row r="3" spans="1:7" s="9" customFormat="1" x14ac:dyDescent="0.25">
      <c r="A3" s="8" t="s">
        <v>143</v>
      </c>
      <c r="B3" s="7" t="s">
        <v>121</v>
      </c>
      <c r="C3" s="8">
        <v>0.28000000000000003</v>
      </c>
      <c r="D3" s="11">
        <v>130000</v>
      </c>
      <c r="E3" s="11" t="s">
        <v>1</v>
      </c>
      <c r="F3" s="10" t="s">
        <v>0</v>
      </c>
      <c r="G3" s="10"/>
    </row>
    <row r="4" spans="1:7" s="9" customFormat="1" x14ac:dyDescent="0.25">
      <c r="A4" s="8" t="s">
        <v>120</v>
      </c>
      <c r="B4" s="7" t="s">
        <v>119</v>
      </c>
      <c r="C4" s="8">
        <f>VLOOKUP(A4,'[1]SS PDC  Property Log'!C:E,3,FALSE)</f>
        <v>0.11</v>
      </c>
      <c r="D4" s="11">
        <v>145000</v>
      </c>
      <c r="E4" s="11" t="s">
        <v>1</v>
      </c>
      <c r="F4" s="10" t="s">
        <v>0</v>
      </c>
      <c r="G4" s="10"/>
    </row>
    <row r="5" spans="1:7" s="9" customFormat="1" x14ac:dyDescent="0.25">
      <c r="A5" s="8" t="s">
        <v>118</v>
      </c>
      <c r="B5" s="7" t="s">
        <v>117</v>
      </c>
      <c r="C5" s="8">
        <f>VLOOKUP(A5,'[1]SS PDC  Property Log'!C:E,3,FALSE)</f>
        <v>0.06</v>
      </c>
      <c r="D5" s="11"/>
      <c r="E5" s="11" t="s">
        <v>1</v>
      </c>
      <c r="F5" s="10" t="s">
        <v>0</v>
      </c>
      <c r="G5" s="10"/>
    </row>
    <row r="6" spans="1:7" s="9" customFormat="1" x14ac:dyDescent="0.25">
      <c r="A6" s="8" t="s">
        <v>116</v>
      </c>
      <c r="B6" s="7" t="s">
        <v>115</v>
      </c>
      <c r="C6" s="8">
        <f>VLOOKUP(A6,'[1]SS PDC  Property Log'!C:E,3,FALSE)</f>
        <v>0.12</v>
      </c>
      <c r="D6" s="11">
        <v>40000</v>
      </c>
      <c r="E6" s="11" t="s">
        <v>1</v>
      </c>
      <c r="F6" s="10" t="s">
        <v>0</v>
      </c>
      <c r="G6" s="10"/>
    </row>
    <row r="7" spans="1:7" s="9" customFormat="1" x14ac:dyDescent="0.25">
      <c r="A7" s="8" t="s">
        <v>114</v>
      </c>
      <c r="B7" s="7" t="s">
        <v>113</v>
      </c>
      <c r="C7" s="8">
        <f>VLOOKUP(A7,'[1]SS PDC  Property Log'!C:E,3,FALSE)</f>
        <v>7.0000000000000007E-2</v>
      </c>
      <c r="D7" s="11"/>
      <c r="E7" s="11" t="s">
        <v>1</v>
      </c>
      <c r="F7" s="10" t="s">
        <v>0</v>
      </c>
      <c r="G7" s="10"/>
    </row>
    <row r="8" spans="1:7" s="9" customFormat="1" x14ac:dyDescent="0.25">
      <c r="A8" s="8" t="s">
        <v>112</v>
      </c>
      <c r="B8" s="7" t="s">
        <v>93</v>
      </c>
      <c r="C8" s="8"/>
      <c r="D8" s="16">
        <v>29740.51</v>
      </c>
      <c r="E8" s="11" t="s">
        <v>0</v>
      </c>
      <c r="F8" s="10" t="s">
        <v>0</v>
      </c>
      <c r="G8" s="10"/>
    </row>
    <row r="9" spans="1:7" s="9" customFormat="1" x14ac:dyDescent="0.25">
      <c r="A9" s="8" t="s">
        <v>111</v>
      </c>
      <c r="B9" s="7" t="s">
        <v>93</v>
      </c>
      <c r="C9" s="8">
        <f>VLOOKUP(A9,'[1]SS PDC  Property Log'!C:E,3,FALSE)</f>
        <v>0.28000000000000003</v>
      </c>
      <c r="D9" s="16">
        <v>93357.18</v>
      </c>
      <c r="E9" s="11" t="s">
        <v>0</v>
      </c>
      <c r="F9" s="10" t="s">
        <v>0</v>
      </c>
      <c r="G9" s="10"/>
    </row>
    <row r="10" spans="1:7" s="9" customFormat="1" x14ac:dyDescent="0.25">
      <c r="A10" s="8" t="s">
        <v>110</v>
      </c>
      <c r="B10" s="7" t="s">
        <v>93</v>
      </c>
      <c r="C10" s="8"/>
      <c r="D10" s="16">
        <v>46059.839999999997</v>
      </c>
      <c r="E10" s="11" t="s">
        <v>0</v>
      </c>
      <c r="F10" s="10" t="s">
        <v>0</v>
      </c>
      <c r="G10" s="10"/>
    </row>
    <row r="11" spans="1:7" s="9" customFormat="1" x14ac:dyDescent="0.25">
      <c r="A11" s="8" t="s">
        <v>109</v>
      </c>
      <c r="B11" s="7" t="s">
        <v>93</v>
      </c>
      <c r="C11" s="8"/>
      <c r="D11" s="16">
        <v>11364.6</v>
      </c>
      <c r="E11" s="11" t="s">
        <v>0</v>
      </c>
      <c r="F11" s="10" t="s">
        <v>0</v>
      </c>
      <c r="G11" s="10"/>
    </row>
    <row r="12" spans="1:7" s="9" customFormat="1" x14ac:dyDescent="0.25">
      <c r="A12" s="8" t="s">
        <v>108</v>
      </c>
      <c r="B12" s="7" t="s">
        <v>93</v>
      </c>
      <c r="C12" s="8"/>
      <c r="D12" s="16">
        <v>11649.1</v>
      </c>
      <c r="E12" s="11" t="s">
        <v>0</v>
      </c>
      <c r="F12" s="10" t="s">
        <v>0</v>
      </c>
      <c r="G12" s="10"/>
    </row>
    <row r="13" spans="1:7" s="9" customFormat="1" x14ac:dyDescent="0.25">
      <c r="A13" s="8" t="s">
        <v>107</v>
      </c>
      <c r="B13" s="7" t="s">
        <v>93</v>
      </c>
      <c r="C13" s="8"/>
      <c r="D13" s="16">
        <v>11374.6</v>
      </c>
      <c r="E13" s="11" t="s">
        <v>0</v>
      </c>
      <c r="F13" s="10" t="s">
        <v>0</v>
      </c>
      <c r="G13" s="10"/>
    </row>
    <row r="14" spans="1:7" s="9" customFormat="1" x14ac:dyDescent="0.25">
      <c r="A14" s="8" t="s">
        <v>106</v>
      </c>
      <c r="B14" s="7" t="s">
        <v>93</v>
      </c>
      <c r="C14" s="8"/>
      <c r="D14" s="16">
        <v>42645.4</v>
      </c>
      <c r="E14" s="11" t="s">
        <v>0</v>
      </c>
      <c r="F14" s="10" t="s">
        <v>0</v>
      </c>
      <c r="G14" s="10"/>
    </row>
    <row r="15" spans="1:7" s="9" customFormat="1" x14ac:dyDescent="0.25">
      <c r="A15" s="8" t="s">
        <v>105</v>
      </c>
      <c r="B15" s="7" t="s">
        <v>93</v>
      </c>
      <c r="C15" s="8"/>
      <c r="D15" s="16">
        <v>40078.910000000003</v>
      </c>
      <c r="E15" s="11" t="s">
        <v>0</v>
      </c>
      <c r="F15" s="10" t="s">
        <v>0</v>
      </c>
      <c r="G15" s="10"/>
    </row>
    <row r="16" spans="1:7" s="9" customFormat="1" x14ac:dyDescent="0.25">
      <c r="A16" s="8" t="s">
        <v>104</v>
      </c>
      <c r="B16" s="7" t="s">
        <v>93</v>
      </c>
      <c r="C16" s="8">
        <f>VLOOKUP(A16,'[1]SS PDC  Property Log'!C:E,3,FALSE)</f>
        <v>0.27</v>
      </c>
      <c r="D16" s="11">
        <v>180000</v>
      </c>
      <c r="E16" s="11" t="s">
        <v>0</v>
      </c>
      <c r="F16" s="10" t="s">
        <v>0</v>
      </c>
      <c r="G16" s="10"/>
    </row>
    <row r="17" spans="1:7" s="9" customFormat="1" x14ac:dyDescent="0.25">
      <c r="A17" s="8" t="s">
        <v>103</v>
      </c>
      <c r="B17" s="7" t="s">
        <v>102</v>
      </c>
      <c r="C17" s="8">
        <v>0.26</v>
      </c>
      <c r="D17" s="11">
        <v>2300000</v>
      </c>
      <c r="E17" s="11" t="s">
        <v>1</v>
      </c>
      <c r="F17" s="10" t="s">
        <v>0</v>
      </c>
      <c r="G17" s="10"/>
    </row>
    <row r="18" spans="1:7" s="9" customFormat="1" x14ac:dyDescent="0.25">
      <c r="A18" s="8" t="s">
        <v>101</v>
      </c>
      <c r="B18" s="7" t="s">
        <v>93</v>
      </c>
      <c r="C18" s="8">
        <f>VLOOKUP(A18,'[1]SS PDC  Property Log'!C:E,3,FALSE)</f>
        <v>2.5299999999999998</v>
      </c>
      <c r="D18" s="11"/>
      <c r="E18" s="11" t="s">
        <v>1</v>
      </c>
      <c r="F18" s="10" t="s">
        <v>0</v>
      </c>
      <c r="G18" s="10"/>
    </row>
    <row r="19" spans="1:7" s="9" customFormat="1" x14ac:dyDescent="0.25">
      <c r="A19" s="8" t="s">
        <v>100</v>
      </c>
      <c r="B19" s="7" t="s">
        <v>93</v>
      </c>
      <c r="C19" s="8"/>
      <c r="D19" s="16">
        <v>37461.83</v>
      </c>
      <c r="E19" s="11" t="s">
        <v>0</v>
      </c>
      <c r="F19" s="10" t="s">
        <v>0</v>
      </c>
      <c r="G19" s="10"/>
    </row>
    <row r="20" spans="1:7" s="9" customFormat="1" x14ac:dyDescent="0.25">
      <c r="A20" s="8" t="s">
        <v>99</v>
      </c>
      <c r="B20" s="7" t="s">
        <v>93</v>
      </c>
      <c r="C20" s="8"/>
      <c r="D20" s="16">
        <v>125912.9</v>
      </c>
      <c r="E20" s="11" t="s">
        <v>0</v>
      </c>
      <c r="F20" s="10" t="s">
        <v>0</v>
      </c>
      <c r="G20" s="10"/>
    </row>
    <row r="21" spans="1:7" s="9" customFormat="1" x14ac:dyDescent="0.25">
      <c r="A21" s="8" t="s">
        <v>98</v>
      </c>
      <c r="B21" s="7" t="s">
        <v>93</v>
      </c>
      <c r="C21" s="8"/>
      <c r="D21" s="16">
        <v>60213.15</v>
      </c>
      <c r="E21" s="11" t="s">
        <v>0</v>
      </c>
      <c r="F21" s="10" t="s">
        <v>0</v>
      </c>
      <c r="G21" s="10"/>
    </row>
    <row r="22" spans="1:7" s="9" customFormat="1" x14ac:dyDescent="0.25">
      <c r="A22" s="8" t="s">
        <v>97</v>
      </c>
      <c r="B22" s="7" t="s">
        <v>93</v>
      </c>
      <c r="C22" s="8"/>
      <c r="D22" s="16">
        <v>65275.32</v>
      </c>
      <c r="E22" s="11" t="s">
        <v>0</v>
      </c>
      <c r="F22" s="10" t="s">
        <v>0</v>
      </c>
      <c r="G22" s="10"/>
    </row>
    <row r="23" spans="1:7" s="9" customFormat="1" x14ac:dyDescent="0.25">
      <c r="A23" s="8" t="s">
        <v>96</v>
      </c>
      <c r="B23" s="7" t="s">
        <v>93</v>
      </c>
      <c r="C23" s="8">
        <f>VLOOKUP(A23,'[1]SS PDC  Property Log'!C:E,3,FALSE)</f>
        <v>0.16</v>
      </c>
      <c r="D23" s="16">
        <v>70729.91</v>
      </c>
      <c r="E23" s="11" t="s">
        <v>0</v>
      </c>
      <c r="F23" s="10" t="s">
        <v>0</v>
      </c>
      <c r="G23" s="10"/>
    </row>
    <row r="24" spans="1:7" s="9" customFormat="1" x14ac:dyDescent="0.25">
      <c r="A24" s="8" t="s">
        <v>95</v>
      </c>
      <c r="B24" s="7" t="s">
        <v>93</v>
      </c>
      <c r="C24" s="8"/>
      <c r="D24" s="16">
        <v>1500</v>
      </c>
      <c r="E24" s="11" t="s">
        <v>0</v>
      </c>
      <c r="F24" s="10" t="s">
        <v>0</v>
      </c>
      <c r="G24" s="10"/>
    </row>
    <row r="25" spans="1:7" s="9" customFormat="1" x14ac:dyDescent="0.25">
      <c r="A25" s="8" t="s">
        <v>94</v>
      </c>
      <c r="B25" s="7" t="s">
        <v>93</v>
      </c>
      <c r="C25" s="8"/>
      <c r="D25" s="16">
        <v>302835.76</v>
      </c>
      <c r="E25" s="11" t="s">
        <v>0</v>
      </c>
      <c r="F25" s="10" t="s">
        <v>0</v>
      </c>
      <c r="G25" s="10"/>
    </row>
    <row r="26" spans="1:7" s="9" customFormat="1" x14ac:dyDescent="0.25">
      <c r="A26" s="8" t="s">
        <v>92</v>
      </c>
      <c r="B26" s="7" t="s">
        <v>91</v>
      </c>
      <c r="C26" s="8">
        <f>VLOOKUP(A26,'[1]SS PDC  Property Log'!C:E,3,FALSE)</f>
        <v>0.15</v>
      </c>
      <c r="D26" s="11">
        <v>72000</v>
      </c>
      <c r="E26" s="11" t="s">
        <v>1</v>
      </c>
      <c r="F26" s="10" t="s">
        <v>1</v>
      </c>
      <c r="G26" s="10"/>
    </row>
    <row r="27" spans="1:7" s="9" customFormat="1" x14ac:dyDescent="0.25">
      <c r="A27" s="8" t="s">
        <v>90</v>
      </c>
      <c r="B27" s="7" t="s">
        <v>89</v>
      </c>
      <c r="C27" s="8">
        <f>VLOOKUP(A27,'[1]SS PDC  Property Log'!C:E,3,FALSE)</f>
        <v>0.22</v>
      </c>
      <c r="D27" s="11">
        <v>120000</v>
      </c>
      <c r="E27" s="11" t="s">
        <v>1</v>
      </c>
      <c r="F27" s="10" t="s">
        <v>0</v>
      </c>
      <c r="G27" s="10"/>
    </row>
    <row r="28" spans="1:7" s="9" customFormat="1" x14ac:dyDescent="0.25">
      <c r="A28" s="8" t="s">
        <v>88</v>
      </c>
      <c r="B28" s="3" t="s">
        <v>87</v>
      </c>
      <c r="C28" s="8">
        <v>3</v>
      </c>
      <c r="D28" s="11">
        <v>2600000</v>
      </c>
      <c r="E28" s="11" t="s">
        <v>1</v>
      </c>
      <c r="F28" s="10" t="s">
        <v>0</v>
      </c>
      <c r="G28" s="10"/>
    </row>
    <row r="29" spans="1:7" s="9" customFormat="1" x14ac:dyDescent="0.25">
      <c r="A29" s="8" t="s">
        <v>86</v>
      </c>
      <c r="B29" s="7" t="s">
        <v>85</v>
      </c>
      <c r="C29" s="8">
        <f>VLOOKUP(A29,'[1]SS PDC  Property Log'!C:E,3,FALSE)</f>
        <v>0.26</v>
      </c>
      <c r="D29" s="11">
        <v>312000</v>
      </c>
      <c r="E29" s="11" t="s">
        <v>1</v>
      </c>
      <c r="F29" s="10" t="s">
        <v>0</v>
      </c>
      <c r="G29" s="10"/>
    </row>
    <row r="30" spans="1:7" s="9" customFormat="1" x14ac:dyDescent="0.25">
      <c r="A30" s="8" t="s">
        <v>80</v>
      </c>
      <c r="B30" s="7" t="s">
        <v>79</v>
      </c>
      <c r="C30" s="8">
        <f>VLOOKUP(A30,'[1]SS PDC  Property Log'!C:E,3,FALSE)</f>
        <v>0.15</v>
      </c>
      <c r="D30" s="11">
        <v>50000</v>
      </c>
      <c r="E30" s="11" t="s">
        <v>1</v>
      </c>
      <c r="F30" s="10" t="s">
        <v>1</v>
      </c>
      <c r="G30" s="10"/>
    </row>
    <row r="31" spans="1:7" s="9" customFormat="1" x14ac:dyDescent="0.25">
      <c r="A31" s="8" t="s">
        <v>78</v>
      </c>
      <c r="B31" s="3" t="s">
        <v>77</v>
      </c>
      <c r="C31" s="8">
        <v>1.94</v>
      </c>
      <c r="D31" s="11">
        <v>850000</v>
      </c>
      <c r="E31" s="11" t="s">
        <v>1</v>
      </c>
      <c r="F31" s="10" t="s">
        <v>0</v>
      </c>
      <c r="G31" s="10"/>
    </row>
    <row r="32" spans="1:7" s="9" customFormat="1" x14ac:dyDescent="0.25">
      <c r="A32" s="8" t="s">
        <v>76</v>
      </c>
      <c r="B32" s="7" t="s">
        <v>75</v>
      </c>
      <c r="C32" s="8">
        <f>VLOOKUP(A32,'[1]SS PDC  Property Log'!C:E,3,FALSE)</f>
        <v>0.11</v>
      </c>
      <c r="D32" s="11">
        <v>105000</v>
      </c>
      <c r="E32" s="11" t="s">
        <v>1</v>
      </c>
      <c r="F32" s="10" t="s">
        <v>0</v>
      </c>
      <c r="G32" s="10"/>
    </row>
    <row r="33" spans="1:7" s="9" customFormat="1" x14ac:dyDescent="0.25">
      <c r="A33" s="8" t="s">
        <v>74</v>
      </c>
      <c r="B33" s="7" t="s">
        <v>73</v>
      </c>
      <c r="C33" s="8">
        <f>VLOOKUP(A33,'[1]SS PDC  Property Log'!C:E,3,FALSE)</f>
        <v>0.2</v>
      </c>
      <c r="D33" s="11">
        <v>69000</v>
      </c>
      <c r="E33" s="11" t="s">
        <v>1</v>
      </c>
      <c r="F33" s="10" t="s">
        <v>1</v>
      </c>
      <c r="G33" s="10"/>
    </row>
    <row r="34" spans="1:7" s="9" customFormat="1" x14ac:dyDescent="0.25">
      <c r="A34" s="8" t="s">
        <v>72</v>
      </c>
      <c r="B34" s="7" t="s">
        <v>71</v>
      </c>
      <c r="C34" s="8">
        <f>VLOOKUP(A34,'[1]SS PDC  Property Log'!C:E,3,FALSE)</f>
        <v>0.13</v>
      </c>
      <c r="D34" s="11">
        <v>160000</v>
      </c>
      <c r="E34" s="11" t="s">
        <v>1</v>
      </c>
      <c r="F34" s="10" t="s">
        <v>1</v>
      </c>
      <c r="G34" s="10"/>
    </row>
    <row r="35" spans="1:7" s="9" customFormat="1" x14ac:dyDescent="0.25">
      <c r="A35" s="8" t="s">
        <v>70</v>
      </c>
      <c r="B35" s="3" t="s">
        <v>69</v>
      </c>
      <c r="C35" s="8">
        <v>29.2</v>
      </c>
      <c r="D35" s="11">
        <v>1752000</v>
      </c>
      <c r="E35" s="11" t="s">
        <v>0</v>
      </c>
      <c r="F35" s="10" t="s">
        <v>1</v>
      </c>
      <c r="G35" s="10"/>
    </row>
    <row r="36" spans="1:7" s="9" customFormat="1" x14ac:dyDescent="0.25">
      <c r="A36" s="8" t="s">
        <v>68</v>
      </c>
      <c r="B36" s="3" t="s">
        <v>67</v>
      </c>
      <c r="C36" s="8">
        <v>52.83</v>
      </c>
      <c r="D36" s="11">
        <v>3169800</v>
      </c>
      <c r="E36" s="11" t="s">
        <v>0</v>
      </c>
      <c r="F36" s="10" t="s">
        <v>1</v>
      </c>
      <c r="G36" s="10"/>
    </row>
    <row r="37" spans="1:7" s="9" customFormat="1" x14ac:dyDescent="0.25">
      <c r="A37" s="8" t="s">
        <v>66</v>
      </c>
      <c r="B37" s="7" t="s">
        <v>65</v>
      </c>
      <c r="C37" s="8">
        <f>VLOOKUP(A37,'[1]SS PDC  Property Log'!C:E,3,FALSE)</f>
        <v>0.28000000000000003</v>
      </c>
      <c r="D37" s="11">
        <v>475000</v>
      </c>
      <c r="E37" s="11" t="s">
        <v>1</v>
      </c>
      <c r="F37" s="10" t="s">
        <v>0</v>
      </c>
      <c r="G37" s="10"/>
    </row>
    <row r="38" spans="1:7" s="9" customFormat="1" x14ac:dyDescent="0.25">
      <c r="A38" s="8" t="s">
        <v>64</v>
      </c>
      <c r="B38" s="7" t="s">
        <v>63</v>
      </c>
      <c r="C38" s="8">
        <f>VLOOKUP(A38,'[1]SS PDC  Property Log'!C:E,3,FALSE)</f>
        <v>0.72</v>
      </c>
      <c r="D38" s="11">
        <v>675000</v>
      </c>
      <c r="E38" s="11" t="s">
        <v>1</v>
      </c>
      <c r="F38" s="10" t="s">
        <v>0</v>
      </c>
      <c r="G38" s="10"/>
    </row>
    <row r="39" spans="1:7" s="9" customFormat="1" x14ac:dyDescent="0.25">
      <c r="A39" s="8" t="s">
        <v>62</v>
      </c>
      <c r="B39" s="7" t="s">
        <v>61</v>
      </c>
      <c r="C39" s="8">
        <f>VLOOKUP(A39,'[1]SS PDC  Property Log'!C:E,3,FALSE)</f>
        <v>0.2</v>
      </c>
      <c r="D39" s="11">
        <v>120500</v>
      </c>
      <c r="E39" s="11" t="s">
        <v>1</v>
      </c>
      <c r="F39" s="10" t="s">
        <v>0</v>
      </c>
      <c r="G39" s="10"/>
    </row>
    <row r="40" spans="1:7" s="9" customFormat="1" x14ac:dyDescent="0.25">
      <c r="A40" s="8" t="s">
        <v>60</v>
      </c>
      <c r="B40" s="7" t="s">
        <v>59</v>
      </c>
      <c r="C40" s="8">
        <f>VLOOKUP(A40,'[1]SS PDC  Property Log'!C:E,3,FALSE)</f>
        <v>0.2</v>
      </c>
      <c r="D40" s="11">
        <v>200000</v>
      </c>
      <c r="E40" s="11" t="s">
        <v>1</v>
      </c>
      <c r="F40" s="10" t="s">
        <v>1</v>
      </c>
      <c r="G40" s="10"/>
    </row>
    <row r="41" spans="1:7" s="9" customFormat="1" x14ac:dyDescent="0.25">
      <c r="A41" s="8" t="s">
        <v>58</v>
      </c>
      <c r="B41" s="7" t="s">
        <v>57</v>
      </c>
      <c r="C41" s="8">
        <f>VLOOKUP(A41,'[1]SS PDC  Property Log'!C:E,3,FALSE)</f>
        <v>0.11</v>
      </c>
      <c r="D41" s="11">
        <v>35000</v>
      </c>
      <c r="E41" s="11" t="s">
        <v>1</v>
      </c>
      <c r="F41" s="10" t="s">
        <v>1</v>
      </c>
      <c r="G41" s="10"/>
    </row>
    <row r="42" spans="1:7" s="9" customFormat="1" x14ac:dyDescent="0.25">
      <c r="A42" s="8" t="s">
        <v>56</v>
      </c>
      <c r="B42" s="15" t="s">
        <v>55</v>
      </c>
      <c r="C42" s="8">
        <f>VLOOKUP(A42,'[1]SS PDC  Property Log'!C:E,3,FALSE)</f>
        <v>0.12</v>
      </c>
      <c r="D42" s="11">
        <v>50000</v>
      </c>
      <c r="E42" s="11" t="s">
        <v>1</v>
      </c>
      <c r="F42" s="10" t="s">
        <v>1</v>
      </c>
      <c r="G42" s="10"/>
    </row>
    <row r="43" spans="1:7" s="9" customFormat="1" x14ac:dyDescent="0.25">
      <c r="A43" s="8" t="s">
        <v>54</v>
      </c>
      <c r="B43" s="7" t="s">
        <v>53</v>
      </c>
      <c r="C43" s="8">
        <f>VLOOKUP(A43,'[1]SS PDC  Property Log'!C:E,3,FALSE)</f>
        <v>0.08</v>
      </c>
      <c r="D43" s="11">
        <v>29500</v>
      </c>
      <c r="E43" s="11" t="s">
        <v>1</v>
      </c>
      <c r="F43" s="10" t="s">
        <v>1</v>
      </c>
      <c r="G43" s="10"/>
    </row>
    <row r="44" spans="1:7" s="9" customFormat="1" x14ac:dyDescent="0.25">
      <c r="A44" s="8" t="s">
        <v>52</v>
      </c>
      <c r="B44" s="7" t="s">
        <v>51</v>
      </c>
      <c r="C44" s="8">
        <f>VLOOKUP(A44,'[1]SS PDC  Property Log'!C:E,3,FALSE)</f>
        <v>0.08</v>
      </c>
      <c r="D44" s="11">
        <v>26000</v>
      </c>
      <c r="E44" s="11" t="s">
        <v>1</v>
      </c>
      <c r="F44" s="10" t="s">
        <v>1</v>
      </c>
      <c r="G44" s="10"/>
    </row>
    <row r="45" spans="1:7" s="9" customFormat="1" x14ac:dyDescent="0.25">
      <c r="A45" s="8" t="s">
        <v>50</v>
      </c>
      <c r="B45" s="7" t="s">
        <v>49</v>
      </c>
      <c r="C45" s="8">
        <f>VLOOKUP(A45,'[1]SS PDC  Property Log'!C:E,3,FALSE)</f>
        <v>0.08</v>
      </c>
      <c r="D45" s="11">
        <v>68000</v>
      </c>
      <c r="E45" s="11" t="s">
        <v>1</v>
      </c>
      <c r="F45" s="10" t="s">
        <v>1</v>
      </c>
      <c r="G45" s="10"/>
    </row>
    <row r="46" spans="1:7" s="9" customFormat="1" x14ac:dyDescent="0.25">
      <c r="A46" s="8" t="s">
        <v>48</v>
      </c>
      <c r="B46" s="7" t="s">
        <v>47</v>
      </c>
      <c r="C46" s="8">
        <f>VLOOKUP(A46,'[1]SS PDC  Property Log'!C:E,3,FALSE)</f>
        <v>0.08</v>
      </c>
      <c r="D46" s="11">
        <v>65000</v>
      </c>
      <c r="E46" s="11" t="s">
        <v>1</v>
      </c>
      <c r="F46" s="10" t="s">
        <v>0</v>
      </c>
      <c r="G46" s="10"/>
    </row>
    <row r="47" spans="1:7" s="9" customFormat="1" x14ac:dyDescent="0.25">
      <c r="A47" s="8" t="s">
        <v>46</v>
      </c>
      <c r="B47" s="7" t="s">
        <v>45</v>
      </c>
      <c r="C47" s="8">
        <f>VLOOKUP(A47,'[1]SS PDC  Property Log'!C:E,3,FALSE)</f>
        <v>0.08</v>
      </c>
      <c r="D47" s="11">
        <v>40000</v>
      </c>
      <c r="E47" s="11" t="s">
        <v>1</v>
      </c>
      <c r="F47" s="10" t="s">
        <v>0</v>
      </c>
      <c r="G47" s="10"/>
    </row>
    <row r="48" spans="1:7" s="9" customFormat="1" x14ac:dyDescent="0.25">
      <c r="A48" s="8" t="s">
        <v>44</v>
      </c>
      <c r="B48" s="7" t="s">
        <v>43</v>
      </c>
      <c r="C48" s="8">
        <f>VLOOKUP(A48,'[1]SS PDC  Property Log'!C:E,3,FALSE)</f>
        <v>0.16</v>
      </c>
      <c r="D48" s="11">
        <v>80000</v>
      </c>
      <c r="E48" s="11" t="s">
        <v>1</v>
      </c>
      <c r="F48" s="10" t="s">
        <v>1</v>
      </c>
      <c r="G48" s="10"/>
    </row>
    <row r="49" spans="1:7" s="9" customFormat="1" x14ac:dyDescent="0.25">
      <c r="A49" s="8" t="s">
        <v>42</v>
      </c>
      <c r="B49" s="7" t="s">
        <v>41</v>
      </c>
      <c r="C49" s="8">
        <f>VLOOKUP(A49,'[1]SS PDC  Property Log'!C:E,3,FALSE)</f>
        <v>0.15</v>
      </c>
      <c r="D49" s="11">
        <v>55000</v>
      </c>
      <c r="E49" s="11" t="s">
        <v>1</v>
      </c>
      <c r="F49" s="10" t="s">
        <v>0</v>
      </c>
      <c r="G49" s="10"/>
    </row>
    <row r="50" spans="1:7" s="9" customFormat="1" x14ac:dyDescent="0.25">
      <c r="A50" s="8" t="s">
        <v>40</v>
      </c>
      <c r="B50" s="7" t="s">
        <v>39</v>
      </c>
      <c r="C50" s="8">
        <f>VLOOKUP(A50,'[1]SS PDC  Property Log'!C:E,3,FALSE)</f>
        <v>0.1</v>
      </c>
      <c r="D50" s="11">
        <v>86000</v>
      </c>
      <c r="E50" s="11" t="s">
        <v>1</v>
      </c>
      <c r="F50" s="10" t="s">
        <v>1</v>
      </c>
      <c r="G50" s="10"/>
    </row>
    <row r="51" spans="1:7" s="9" customFormat="1" x14ac:dyDescent="0.25">
      <c r="A51" s="8" t="s">
        <v>38</v>
      </c>
      <c r="B51" s="7" t="s">
        <v>37</v>
      </c>
      <c r="C51" s="8">
        <f>VLOOKUP(A51,'[1]SS PDC  Property Log'!C:E,3,FALSE)</f>
        <v>7.0000000000000007E-2</v>
      </c>
      <c r="D51" s="11">
        <v>40000</v>
      </c>
      <c r="E51" s="11" t="s">
        <v>1</v>
      </c>
      <c r="F51" s="10" t="s">
        <v>0</v>
      </c>
      <c r="G51" s="10"/>
    </row>
    <row r="52" spans="1:7" s="9" customFormat="1" x14ac:dyDescent="0.25">
      <c r="A52" s="8" t="s">
        <v>36</v>
      </c>
      <c r="B52" s="7" t="s">
        <v>35</v>
      </c>
      <c r="C52" s="8">
        <f>VLOOKUP(A52,'[1]SS PDC  Property Log'!C:E,3,FALSE)</f>
        <v>0.12</v>
      </c>
      <c r="D52" s="11">
        <v>67500</v>
      </c>
      <c r="E52" s="11" t="s">
        <v>1</v>
      </c>
      <c r="F52" s="10" t="s">
        <v>1</v>
      </c>
      <c r="G52" s="10"/>
    </row>
    <row r="53" spans="1:7" s="9" customFormat="1" x14ac:dyDescent="0.25">
      <c r="A53" s="8" t="s">
        <v>34</v>
      </c>
      <c r="B53" s="7" t="s">
        <v>33</v>
      </c>
      <c r="C53" s="8">
        <f>VLOOKUP(A53,'[1]SS PDC  Property Log'!C:E,3,FALSE)</f>
        <v>0.13</v>
      </c>
      <c r="D53" s="11">
        <v>40000</v>
      </c>
      <c r="E53" s="11" t="s">
        <v>1</v>
      </c>
      <c r="F53" s="10" t="s">
        <v>0</v>
      </c>
      <c r="G53" s="10"/>
    </row>
    <row r="54" spans="1:7" s="9" customFormat="1" x14ac:dyDescent="0.25">
      <c r="A54" s="8" t="s">
        <v>32</v>
      </c>
      <c r="B54" s="7" t="s">
        <v>31</v>
      </c>
      <c r="C54" s="8">
        <f>VLOOKUP(A54,'[1]SS PDC  Property Log'!C:E,3,FALSE)</f>
        <v>0.08</v>
      </c>
      <c r="D54" s="11">
        <v>60000</v>
      </c>
      <c r="E54" s="11" t="s">
        <v>1</v>
      </c>
      <c r="F54" s="10" t="s">
        <v>0</v>
      </c>
      <c r="G54" s="10"/>
    </row>
    <row r="55" spans="1:7" s="9" customFormat="1" x14ac:dyDescent="0.25">
      <c r="A55" s="8" t="s">
        <v>30</v>
      </c>
      <c r="B55" s="7" t="s">
        <v>29</v>
      </c>
      <c r="C55" s="8">
        <f>VLOOKUP(A55,'[1]SS PDC  Property Log'!C:E,3,FALSE)</f>
        <v>0.08</v>
      </c>
      <c r="D55" s="11">
        <v>67500</v>
      </c>
      <c r="E55" s="11" t="s">
        <v>1</v>
      </c>
      <c r="F55" s="10" t="s">
        <v>0</v>
      </c>
      <c r="G55" s="10"/>
    </row>
    <row r="56" spans="1:7" s="9" customFormat="1" x14ac:dyDescent="0.25">
      <c r="A56" s="8" t="s">
        <v>28</v>
      </c>
      <c r="B56" s="7" t="s">
        <v>27</v>
      </c>
      <c r="C56" s="8">
        <f>VLOOKUP(A56,'[1]SS PDC  Property Log'!C:E,3,FALSE)</f>
        <v>0.08</v>
      </c>
      <c r="D56" s="11">
        <v>67500</v>
      </c>
      <c r="E56" s="11" t="s">
        <v>1</v>
      </c>
      <c r="F56" s="10" t="s">
        <v>0</v>
      </c>
      <c r="G56" s="10"/>
    </row>
    <row r="57" spans="1:7" s="9" customFormat="1" x14ac:dyDescent="0.25">
      <c r="A57" s="8" t="s">
        <v>26</v>
      </c>
      <c r="B57" s="7" t="s">
        <v>25</v>
      </c>
      <c r="C57" s="8">
        <f>VLOOKUP(A57,'[1]SS PDC  Property Log'!C:E,3,FALSE)</f>
        <v>0.1</v>
      </c>
      <c r="D57" s="11">
        <v>67500</v>
      </c>
      <c r="E57" s="11" t="s">
        <v>1</v>
      </c>
      <c r="F57" s="10" t="s">
        <v>0</v>
      </c>
      <c r="G57" s="10"/>
    </row>
    <row r="58" spans="1:7" s="9" customFormat="1" x14ac:dyDescent="0.25">
      <c r="A58" s="8" t="s">
        <v>24</v>
      </c>
      <c r="B58" s="7" t="s">
        <v>23</v>
      </c>
      <c r="C58" s="8">
        <f>VLOOKUP(A58,'[1]SS PDC  Property Log'!C:E,3,FALSE)</f>
        <v>0.12</v>
      </c>
      <c r="D58" s="11">
        <v>215000</v>
      </c>
      <c r="E58" s="11" t="s">
        <v>1</v>
      </c>
      <c r="F58" s="10" t="s">
        <v>0</v>
      </c>
      <c r="G58" s="10"/>
    </row>
    <row r="59" spans="1:7" s="9" customFormat="1" x14ac:dyDescent="0.25">
      <c r="A59" s="14" t="s">
        <v>22</v>
      </c>
      <c r="B59" s="4" t="s">
        <v>21</v>
      </c>
      <c r="C59" s="8">
        <v>0.38</v>
      </c>
      <c r="D59" s="11">
        <v>130000</v>
      </c>
      <c r="E59" s="11" t="s">
        <v>1</v>
      </c>
      <c r="F59" s="10" t="s">
        <v>0</v>
      </c>
      <c r="G59" s="10"/>
    </row>
    <row r="60" spans="1:7" s="9" customFormat="1" x14ac:dyDescent="0.25">
      <c r="A60" s="13" t="s">
        <v>18</v>
      </c>
      <c r="B60" s="4" t="s">
        <v>17</v>
      </c>
      <c r="C60" s="8">
        <v>0.14000000000000001</v>
      </c>
      <c r="D60" s="11">
        <v>30000</v>
      </c>
      <c r="E60" s="11" t="s">
        <v>1</v>
      </c>
      <c r="F60" s="10" t="s">
        <v>0</v>
      </c>
      <c r="G60" s="10"/>
    </row>
    <row r="61" spans="1:7" s="9" customFormat="1" x14ac:dyDescent="0.25">
      <c r="A61" s="8" t="s">
        <v>16</v>
      </c>
      <c r="B61" s="7" t="s">
        <v>15</v>
      </c>
      <c r="C61" s="8">
        <f>VLOOKUP(A61,'[1]SS PDC  Property Log'!C:E,3,FALSE)</f>
        <v>1.03</v>
      </c>
      <c r="D61" s="11">
        <v>475000</v>
      </c>
      <c r="E61" s="11" t="s">
        <v>0</v>
      </c>
      <c r="F61" s="10" t="s">
        <v>0</v>
      </c>
      <c r="G61" s="10"/>
    </row>
    <row r="62" spans="1:7" s="9" customFormat="1" x14ac:dyDescent="0.25">
      <c r="A62" s="8" t="s">
        <v>14</v>
      </c>
      <c r="B62" s="7" t="s">
        <v>13</v>
      </c>
      <c r="C62" s="8">
        <f>VLOOKUP(A62,'[1]SS PDC  Property Log'!C:E,3,FALSE)</f>
        <v>0.15</v>
      </c>
      <c r="D62" s="11">
        <v>65000</v>
      </c>
      <c r="E62" s="11" t="s">
        <v>1</v>
      </c>
      <c r="F62" s="10" t="s">
        <v>0</v>
      </c>
      <c r="G62" s="10"/>
    </row>
    <row r="63" spans="1:7" s="9" customFormat="1" x14ac:dyDescent="0.25">
      <c r="A63" s="8" t="s">
        <v>12</v>
      </c>
      <c r="B63" s="7" t="s">
        <v>11</v>
      </c>
      <c r="C63" s="8">
        <f>VLOOKUP(A63,'[1]SS PDC  Property Log'!C:E,3,FALSE)</f>
        <v>0.12</v>
      </c>
      <c r="D63" s="11">
        <v>63000</v>
      </c>
      <c r="E63" s="11" t="s">
        <v>1</v>
      </c>
      <c r="F63" s="10" t="s">
        <v>0</v>
      </c>
      <c r="G63" s="10"/>
    </row>
    <row r="64" spans="1:7" s="9" customFormat="1" x14ac:dyDescent="0.25">
      <c r="A64" s="8" t="s">
        <v>10</v>
      </c>
      <c r="B64" s="7" t="s">
        <v>9</v>
      </c>
      <c r="C64" s="8">
        <f>VLOOKUP(A64,'[1]SS PDC  Property Log'!C:E,3,FALSE)</f>
        <v>0.23</v>
      </c>
      <c r="D64" s="11">
        <v>65000</v>
      </c>
      <c r="E64" s="11" t="s">
        <v>1</v>
      </c>
      <c r="F64" s="10" t="s">
        <v>0</v>
      </c>
      <c r="G64" s="10"/>
    </row>
    <row r="65" spans="1:7" s="9" customFormat="1" x14ac:dyDescent="0.25">
      <c r="A65" s="8" t="s">
        <v>8</v>
      </c>
      <c r="B65" s="7" t="s">
        <v>7</v>
      </c>
      <c r="C65" s="8">
        <f>VLOOKUP(A65,'[1]SS PDC  Property Log'!C:E,3,FALSE)</f>
        <v>0.2</v>
      </c>
      <c r="D65" s="11">
        <v>60000</v>
      </c>
      <c r="E65" s="11" t="s">
        <v>1</v>
      </c>
      <c r="F65" s="10" t="s">
        <v>0</v>
      </c>
      <c r="G65" s="10"/>
    </row>
    <row r="66" spans="1:7" s="9" customFormat="1" x14ac:dyDescent="0.25">
      <c r="A66" s="8" t="s">
        <v>6</v>
      </c>
      <c r="B66" s="3" t="s">
        <v>5</v>
      </c>
      <c r="C66" s="8">
        <v>2.09</v>
      </c>
      <c r="D66" s="11">
        <v>2300000</v>
      </c>
      <c r="E66" s="12" t="s">
        <v>1</v>
      </c>
      <c r="F66" s="10" t="s">
        <v>0</v>
      </c>
      <c r="G66" s="10"/>
    </row>
    <row r="67" spans="1:7" s="9" customFormat="1" x14ac:dyDescent="0.25">
      <c r="A67" s="8" t="s">
        <v>4</v>
      </c>
      <c r="B67" s="7" t="s">
        <v>3</v>
      </c>
      <c r="C67" s="8">
        <f>VLOOKUP(A67,'[1]SS PDC  Property Log'!C:E,3,FALSE)</f>
        <v>0.16</v>
      </c>
      <c r="D67" s="11">
        <v>33000</v>
      </c>
      <c r="E67" s="11" t="s">
        <v>1</v>
      </c>
      <c r="F67" s="10" t="s">
        <v>0</v>
      </c>
      <c r="G67" s="10"/>
    </row>
    <row r="68" spans="1:7" s="9" customFormat="1" x14ac:dyDescent="0.25">
      <c r="A68" s="9" t="s">
        <v>20</v>
      </c>
      <c r="B68" s="4" t="s">
        <v>19</v>
      </c>
      <c r="C68" s="8">
        <v>0.37</v>
      </c>
      <c r="D68" s="11">
        <v>885000</v>
      </c>
      <c r="E68" s="11" t="s">
        <v>1</v>
      </c>
      <c r="F68" s="10" t="s">
        <v>0</v>
      </c>
      <c r="G68" s="29" t="s">
        <v>142</v>
      </c>
    </row>
    <row r="69" spans="1:7" s="3" customFormat="1" x14ac:dyDescent="0.25">
      <c r="A69" s="8" t="s">
        <v>130</v>
      </c>
      <c r="B69" s="7" t="s">
        <v>2</v>
      </c>
      <c r="C69" s="4">
        <v>0.56999999999999995</v>
      </c>
      <c r="D69" s="5"/>
      <c r="E69" s="5" t="s">
        <v>1</v>
      </c>
      <c r="F69" s="4" t="s">
        <v>0</v>
      </c>
      <c r="G69" s="30"/>
    </row>
    <row r="70" spans="1:7" s="3" customFormat="1" x14ac:dyDescent="0.25">
      <c r="A70" s="8" t="s">
        <v>131</v>
      </c>
      <c r="B70" s="7" t="s">
        <v>132</v>
      </c>
      <c r="C70" s="4">
        <v>0.5</v>
      </c>
      <c r="D70" s="5"/>
      <c r="E70" s="5" t="s">
        <v>1</v>
      </c>
      <c r="F70" s="4" t="s">
        <v>0</v>
      </c>
      <c r="G70" s="30"/>
    </row>
    <row r="71" spans="1:7" s="9" customFormat="1" x14ac:dyDescent="0.25">
      <c r="A71" s="8" t="s">
        <v>84</v>
      </c>
      <c r="B71" s="7" t="s">
        <v>83</v>
      </c>
      <c r="C71" s="8">
        <v>0.14000000000000001</v>
      </c>
      <c r="D71" s="11"/>
      <c r="E71" s="11" t="s">
        <v>1</v>
      </c>
      <c r="F71" s="10" t="s">
        <v>0</v>
      </c>
      <c r="G71" s="30"/>
    </row>
    <row r="72" spans="1:7" s="9" customFormat="1" x14ac:dyDescent="0.25">
      <c r="A72" s="8" t="s">
        <v>82</v>
      </c>
      <c r="B72" s="7" t="s">
        <v>81</v>
      </c>
      <c r="C72" s="8">
        <v>0.14000000000000001</v>
      </c>
      <c r="D72" s="11"/>
      <c r="E72" s="11" t="s">
        <v>1</v>
      </c>
      <c r="F72" s="10" t="s">
        <v>0</v>
      </c>
      <c r="G72" s="31"/>
    </row>
    <row r="73" spans="1:7" s="9" customFormat="1" ht="13.2" customHeight="1" x14ac:dyDescent="0.25">
      <c r="A73" s="10" t="s">
        <v>140</v>
      </c>
      <c r="B73" s="18" t="s">
        <v>133</v>
      </c>
      <c r="C73" s="8">
        <v>1.74</v>
      </c>
      <c r="D73" s="17">
        <v>2435000</v>
      </c>
      <c r="E73" s="17" t="s">
        <v>1</v>
      </c>
      <c r="F73" s="10" t="s">
        <v>0</v>
      </c>
      <c r="G73" s="29" t="s">
        <v>142</v>
      </c>
    </row>
    <row r="74" spans="1:7" s="9" customFormat="1" x14ac:dyDescent="0.25">
      <c r="A74" s="10" t="s">
        <v>136</v>
      </c>
      <c r="B74" s="18" t="s">
        <v>137</v>
      </c>
      <c r="C74" s="8">
        <v>0.13</v>
      </c>
      <c r="D74" s="17"/>
      <c r="E74" s="17" t="s">
        <v>1</v>
      </c>
      <c r="F74" s="10" t="s">
        <v>0</v>
      </c>
      <c r="G74" s="30"/>
    </row>
    <row r="75" spans="1:7" s="9" customFormat="1" x14ac:dyDescent="0.25">
      <c r="A75" s="10" t="s">
        <v>134</v>
      </c>
      <c r="B75" s="18" t="s">
        <v>135</v>
      </c>
      <c r="C75" s="8">
        <v>0.27</v>
      </c>
      <c r="D75" s="17"/>
      <c r="E75" s="17" t="s">
        <v>1</v>
      </c>
      <c r="F75" s="10" t="s">
        <v>0</v>
      </c>
      <c r="G75" s="30"/>
    </row>
    <row r="76" spans="1:7" s="9" customFormat="1" x14ac:dyDescent="0.25">
      <c r="A76" s="10" t="s">
        <v>138</v>
      </c>
      <c r="B76" s="18" t="s">
        <v>139</v>
      </c>
      <c r="C76" s="8">
        <v>0.27</v>
      </c>
      <c r="D76" s="17"/>
      <c r="E76" s="17" t="s">
        <v>1</v>
      </c>
      <c r="F76" s="10" t="s">
        <v>0</v>
      </c>
      <c r="G76" s="30"/>
    </row>
    <row r="77" spans="1:7" s="3" customFormat="1" x14ac:dyDescent="0.25">
      <c r="A77" s="4"/>
      <c r="B77" s="6"/>
      <c r="C77" s="4"/>
      <c r="D77" s="5">
        <f>SUM(D3:D69)</f>
        <v>19740999.009999998</v>
      </c>
      <c r="E77" s="5"/>
      <c r="F77" s="4"/>
      <c r="G77" s="32"/>
    </row>
  </sheetData>
  <mergeCells count="4">
    <mergeCell ref="A1:A2"/>
    <mergeCell ref="C1:C2"/>
    <mergeCell ref="G68:G72"/>
    <mergeCell ref="G73:G76"/>
  </mergeCells>
  <hyperlinks>
    <hyperlink ref="B71" r:id="rId1" display="045-2-284"/>
    <hyperlink ref="B72" r:id="rId2" display="045-2-285"/>
    <hyperlink ref="B17" r:id="rId3"/>
    <hyperlink ref="B69" r:id="rId4"/>
  </hyperlinks>
  <pageMargins left="0.25" right="0.25" top="0.25" bottom="0.25" header="0.3" footer="0.3"/>
  <pageSetup scale="51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</vt:lpstr>
      <vt:lpstr>form!Print_Area</vt:lpstr>
    </vt:vector>
  </TitlesOfParts>
  <Company>Georgia Regents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Key, Karen</dc:creator>
  <cp:lastModifiedBy>Key, Karen</cp:lastModifiedBy>
  <dcterms:created xsi:type="dcterms:W3CDTF">2019-09-20T21:41:43Z</dcterms:created>
  <dcterms:modified xsi:type="dcterms:W3CDTF">2019-09-20T21:59:10Z</dcterms:modified>
</cp:coreProperties>
</file>